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YE\ELIZABETH\ASEH 2025\2. ABRIL JUNIO FINANZAS\1.POA_UTSH_02_2025_def\"/>
    </mc:Choice>
  </mc:AlternateContent>
  <xr:revisionPtr revIDLastSave="0" documentId="13_ncr:1_{3B90D3EC-DF6F-422A-A4C9-91A57D0F7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Operativo Anual" sheetId="1" r:id="rId1"/>
    <sheet name="Instructivo" sheetId="3" r:id="rId2"/>
  </sheets>
  <definedNames>
    <definedName name="_xlnm.Print_Area" localSheetId="1">Instructivo!$A$1:$E$10</definedName>
    <definedName name="_xlnm.Print_Area" localSheetId="0">'Programa Operativo Anual'!$A$1:$G$15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F7" i="1" l="1"/>
  <c r="F8" i="1"/>
  <c r="F9" i="1"/>
  <c r="F10" i="1"/>
  <c r="F11" i="1"/>
  <c r="F2" i="1"/>
  <c r="E15" i="1" l="1"/>
  <c r="F12" i="1" l="1"/>
  <c r="F13" i="1" l="1"/>
  <c r="F14" i="1"/>
  <c r="F3" i="1"/>
  <c r="F4" i="1"/>
  <c r="F5" i="1"/>
  <c r="F6" i="1"/>
  <c r="B15" i="1"/>
  <c r="D15" i="1"/>
  <c r="F15" i="1" l="1"/>
  <c r="G2" i="1"/>
  <c r="G9" i="1"/>
  <c r="G8" i="1"/>
  <c r="G11" i="1"/>
  <c r="G10" i="1"/>
  <c r="G7" i="1"/>
  <c r="G5" i="1"/>
  <c r="G4" i="1"/>
  <c r="G3" i="1"/>
  <c r="G6" i="1"/>
  <c r="G12" i="1"/>
  <c r="G13" i="1"/>
  <c r="G14" i="1"/>
  <c r="G15" i="1" l="1"/>
</calcChain>
</file>

<file path=xl/sharedStrings.xml><?xml version="1.0" encoding="utf-8"?>
<sst xmlns="http://schemas.openxmlformats.org/spreadsheetml/2006/main" count="46" uniqueCount="29">
  <si>
    <t>Alfanumérico</t>
  </si>
  <si>
    <t>Moneda con Dos Decimales</t>
  </si>
  <si>
    <t xml:space="preserve">Representa la cancelación total o parcial de las obligaciones de pago, que se concreta mediante el desembolso de efectivo. </t>
  </si>
  <si>
    <t>Representa el monto de los reconocimientos de as obligaciones de pago a favor de terceros para la recepción de conformidad de bienes, servicios y obras oportunamente contratadas.</t>
  </si>
  <si>
    <t>Representa el monto de las aprobaciones por la autoridad competente de actos administrativos, u otros instrumentos jurídicos que formalizan una relación jurídica con terceros para adquisición de bienes y servicios o ejecución de obras.</t>
  </si>
  <si>
    <t>Presupuesto inicial aprobado por la Junta de Gobierno.</t>
  </si>
  <si>
    <t>Describir el nombre del programa, proyecto y/o acción.</t>
  </si>
  <si>
    <t>Formato de la Celda</t>
  </si>
  <si>
    <t>Descripción</t>
  </si>
  <si>
    <t>Referencia</t>
  </si>
  <si>
    <t>No.</t>
  </si>
  <si>
    <t>Total</t>
  </si>
  <si>
    <t>Concepto</t>
  </si>
  <si>
    <t>Aprobado</t>
  </si>
  <si>
    <t>Modificado</t>
  </si>
  <si>
    <t>Devengado</t>
  </si>
  <si>
    <t>Pagado</t>
  </si>
  <si>
    <t>Variación</t>
  </si>
  <si>
    <t>%</t>
  </si>
  <si>
    <t>Porcentaje</t>
  </si>
  <si>
    <t>Se obtiene de restar el importe devengado menos el importe modificado de cada concepto</t>
  </si>
  <si>
    <t>Se obtiene de dividir el monto devengado de cada concepto entre el monto devengado total</t>
  </si>
  <si>
    <t>1.-Estudiantes dellnivel superior de educación en instituciones públicas formados</t>
  </si>
  <si>
    <t>2.-Servicios de extención y vinculación de Educación Superior otorgados</t>
  </si>
  <si>
    <t>3.-Investigación cientifica tecnológica y educativa desarrollada</t>
  </si>
  <si>
    <t>4.- Intrumentos de planeación estratégica evaluados</t>
  </si>
  <si>
    <t>5.-Necesidades de la comunidad eductiva</t>
  </si>
  <si>
    <t>Estudiantes dellnivel superior de educación en instituciones públicas formados</t>
  </si>
  <si>
    <t>Servicios de extención y vinculación de Educación Superior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</si>
</sst>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0070C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2" xfId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wrapText="1"/>
    </xf>
    <xf numFmtId="0" fontId="3" fillId="0" borderId="5" xfId="2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5" fillId="0" borderId="0" xfId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164" fontId="6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/>
    <xf numFmtId="164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10" fontId="7" fillId="0" borderId="2" xfId="0" applyNumberFormat="1" applyFont="1" applyBorder="1" applyAlignment="1">
      <alignment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4" fontId="7" fillId="0" borderId="0" xfId="0" applyNumberFormat="1" applyFont="1"/>
    <xf numFmtId="8" fontId="7" fillId="0" borderId="0" xfId="0" applyNumberFormat="1" applyFont="1"/>
    <xf numFmtId="164" fontId="9" fillId="0" borderId="0" xfId="0" applyNumberFormat="1" applyFont="1"/>
    <xf numFmtId="0" fontId="7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vertical="center"/>
    </xf>
    <xf numFmtId="10" fontId="7" fillId="3" borderId="2" xfId="0" applyNumberFormat="1" applyFont="1" applyFill="1" applyBorder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</cellXfs>
  <cellStyles count="7">
    <cellStyle name="Excel Built-in Normal" xfId="4" xr:uid="{00000000-0005-0000-0000-000000000000}"/>
    <cellStyle name="Normal" xfId="0" builtinId="0"/>
    <cellStyle name="Normal 2" xfId="2" xr:uid="{00000000-0005-0000-0000-000002000000}"/>
    <cellStyle name="Normal 4" xfId="1" xr:uid="{00000000-0005-0000-0000-000003000000}"/>
    <cellStyle name="Normal 4 2" xfId="5" xr:uid="{00000000-0005-0000-0000-000004000000}"/>
    <cellStyle name="Normal 4 3" xfId="3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tabSelected="1" zoomScale="84" zoomScaleNormal="84" workbookViewId="0">
      <selection activeCell="I2" sqref="I2"/>
    </sheetView>
  </sheetViews>
  <sheetFormatPr baseColWidth="10" defaultColWidth="11.42578125" defaultRowHeight="16.5" x14ac:dyDescent="0.3"/>
  <cols>
    <col min="1" max="1" width="20.140625" style="12" customWidth="1"/>
    <col min="2" max="2" width="15.42578125" style="15" customWidth="1"/>
    <col min="3" max="3" width="15.7109375" style="15" customWidth="1"/>
    <col min="4" max="4" width="14" style="15" customWidth="1"/>
    <col min="5" max="5" width="12.5703125" style="15" customWidth="1"/>
    <col min="6" max="6" width="14.85546875" style="15" bestFit="1" customWidth="1"/>
    <col min="7" max="7" width="12.5703125" style="15" customWidth="1"/>
    <col min="8" max="8" width="11.42578125" style="12"/>
    <col min="9" max="13" width="15.85546875" style="12" bestFit="1" customWidth="1"/>
    <col min="14" max="14" width="15" style="12" customWidth="1"/>
    <col min="15" max="15" width="14.7109375" style="12" customWidth="1"/>
    <col min="16" max="16384" width="11.42578125" style="12"/>
  </cols>
  <sheetData>
    <row r="1" spans="1:11" ht="49.5" customHeight="1" x14ac:dyDescent="0.3">
      <c r="A1" s="16" t="s">
        <v>12</v>
      </c>
      <c r="B1" s="13" t="s">
        <v>13</v>
      </c>
      <c r="C1" s="13" t="s">
        <v>14</v>
      </c>
      <c r="D1" s="13" t="s">
        <v>15</v>
      </c>
      <c r="E1" s="13" t="s">
        <v>16</v>
      </c>
      <c r="F1" s="13" t="s">
        <v>17</v>
      </c>
      <c r="G1" s="13" t="s">
        <v>18</v>
      </c>
    </row>
    <row r="2" spans="1:11" ht="66" x14ac:dyDescent="0.3">
      <c r="A2" s="17" t="s">
        <v>27</v>
      </c>
      <c r="B2" s="23">
        <v>563499</v>
      </c>
      <c r="C2" s="23">
        <v>563499</v>
      </c>
      <c r="D2" s="23">
        <v>101618.51</v>
      </c>
      <c r="E2" s="23">
        <v>101618.51</v>
      </c>
      <c r="F2" s="18">
        <f>D2-C2</f>
        <v>-461880.49</v>
      </c>
      <c r="G2" s="22">
        <f t="shared" ref="G2:G14" si="0">D2/$D$15</f>
        <v>3.3356032497698493E-3</v>
      </c>
    </row>
    <row r="3" spans="1:11" ht="66" x14ac:dyDescent="0.3">
      <c r="A3" s="17" t="s">
        <v>28</v>
      </c>
      <c r="B3" s="23">
        <v>144425</v>
      </c>
      <c r="C3" s="23">
        <v>89425</v>
      </c>
      <c r="D3" s="23">
        <v>1701</v>
      </c>
      <c r="E3" s="23">
        <v>1701</v>
      </c>
      <c r="F3" s="18">
        <f t="shared" ref="F3:F14" si="1">D3-C3</f>
        <v>-87724</v>
      </c>
      <c r="G3" s="22">
        <f t="shared" si="0"/>
        <v>5.5834917554474214E-5</v>
      </c>
    </row>
    <row r="4" spans="1:11" ht="49.5" x14ac:dyDescent="0.3">
      <c r="A4" s="17" t="s">
        <v>24</v>
      </c>
      <c r="B4" s="23">
        <v>42896</v>
      </c>
      <c r="C4" s="23">
        <v>39896</v>
      </c>
      <c r="D4" s="23">
        <v>23439.11</v>
      </c>
      <c r="E4" s="23">
        <v>22743.11</v>
      </c>
      <c r="F4" s="18">
        <f t="shared" si="1"/>
        <v>-16456.89</v>
      </c>
      <c r="G4" s="22">
        <f t="shared" si="0"/>
        <v>7.6938317131114182E-4</v>
      </c>
    </row>
    <row r="5" spans="1:11" ht="49.5" x14ac:dyDescent="0.3">
      <c r="A5" s="17" t="s">
        <v>25</v>
      </c>
      <c r="B5" s="23">
        <v>147982</v>
      </c>
      <c r="C5" s="23">
        <v>131382</v>
      </c>
      <c r="D5" s="23">
        <v>59235.13</v>
      </c>
      <c r="E5" s="23">
        <v>58155.13</v>
      </c>
      <c r="F5" s="18">
        <f t="shared" si="1"/>
        <v>-72146.87</v>
      </c>
      <c r="G5" s="22">
        <f t="shared" si="0"/>
        <v>1.9443789534853392E-3</v>
      </c>
      <c r="K5" s="28"/>
    </row>
    <row r="6" spans="1:11" ht="33" x14ac:dyDescent="0.3">
      <c r="A6" s="17" t="s">
        <v>26</v>
      </c>
      <c r="B6" s="23">
        <v>33164333</v>
      </c>
      <c r="C6" s="23">
        <v>33251370.899999999</v>
      </c>
      <c r="D6" s="23">
        <v>14354555.550000001</v>
      </c>
      <c r="E6" s="23">
        <v>14347546.550000001</v>
      </c>
      <c r="F6" s="18">
        <f t="shared" si="1"/>
        <v>-18896815.349999998</v>
      </c>
      <c r="G6" s="22">
        <f t="shared" si="0"/>
        <v>0.47118484753990025</v>
      </c>
    </row>
    <row r="7" spans="1:11" ht="66" x14ac:dyDescent="0.3">
      <c r="A7" s="17" t="s">
        <v>22</v>
      </c>
      <c r="B7" s="23">
        <v>563499</v>
      </c>
      <c r="C7" s="23">
        <v>563499</v>
      </c>
      <c r="D7" s="23">
        <v>101618.5</v>
      </c>
      <c r="E7" s="23">
        <v>101618.5</v>
      </c>
      <c r="F7" s="18">
        <f t="shared" si="1"/>
        <v>-461880.5</v>
      </c>
      <c r="G7" s="22">
        <f t="shared" si="0"/>
        <v>3.3356029215222444E-3</v>
      </c>
    </row>
    <row r="8" spans="1:11" ht="66" x14ac:dyDescent="0.3">
      <c r="A8" s="17" t="s">
        <v>23</v>
      </c>
      <c r="B8" s="23">
        <v>144425</v>
      </c>
      <c r="C8" s="23">
        <v>89425</v>
      </c>
      <c r="D8" s="23">
        <v>1701</v>
      </c>
      <c r="E8" s="23">
        <v>1701</v>
      </c>
      <c r="F8" s="18">
        <f t="shared" si="1"/>
        <v>-87724</v>
      </c>
      <c r="G8" s="22">
        <f t="shared" si="0"/>
        <v>5.5834917554474214E-5</v>
      </c>
    </row>
    <row r="9" spans="1:11" ht="49.5" x14ac:dyDescent="0.3">
      <c r="A9" s="17" t="s">
        <v>24</v>
      </c>
      <c r="B9" s="23">
        <v>42896</v>
      </c>
      <c r="C9" s="23">
        <v>39896</v>
      </c>
      <c r="D9" s="23">
        <v>23439.1</v>
      </c>
      <c r="E9" s="23">
        <v>22743.1</v>
      </c>
      <c r="F9" s="18">
        <f t="shared" si="1"/>
        <v>-16456.900000000001</v>
      </c>
      <c r="G9" s="22">
        <f t="shared" si="0"/>
        <v>7.6938284306353705E-4</v>
      </c>
      <c r="H9" s="19"/>
    </row>
    <row r="10" spans="1:11" ht="49.5" x14ac:dyDescent="0.3">
      <c r="A10" s="17" t="s">
        <v>25</v>
      </c>
      <c r="B10" s="23">
        <v>147982</v>
      </c>
      <c r="C10" s="23">
        <v>131382</v>
      </c>
      <c r="D10" s="23">
        <v>59235.13</v>
      </c>
      <c r="E10" s="23">
        <v>58155.13</v>
      </c>
      <c r="F10" s="18">
        <f t="shared" si="1"/>
        <v>-72146.87</v>
      </c>
      <c r="G10" s="22">
        <f t="shared" si="0"/>
        <v>1.9443789534853392E-3</v>
      </c>
      <c r="H10" s="19"/>
    </row>
    <row r="11" spans="1:11" ht="33" x14ac:dyDescent="0.3">
      <c r="A11" s="17" t="s">
        <v>26</v>
      </c>
      <c r="B11" s="23">
        <v>33164333</v>
      </c>
      <c r="C11" s="23">
        <v>33418693.120000001</v>
      </c>
      <c r="D11" s="23">
        <v>14354555.310000001</v>
      </c>
      <c r="E11" s="23">
        <v>14347546.310000001</v>
      </c>
      <c r="F11" s="18">
        <f t="shared" si="1"/>
        <v>-19064137.810000002</v>
      </c>
      <c r="G11" s="22">
        <f t="shared" si="0"/>
        <v>0.47118483966195773</v>
      </c>
      <c r="H11" s="19"/>
    </row>
    <row r="12" spans="1:11" ht="66" x14ac:dyDescent="0.3">
      <c r="A12" s="17" t="s">
        <v>22</v>
      </c>
      <c r="B12" s="23">
        <v>317365</v>
      </c>
      <c r="C12" s="23">
        <v>317365</v>
      </c>
      <c r="D12" s="23">
        <v>39999.99</v>
      </c>
      <c r="E12" s="23">
        <v>39999.99</v>
      </c>
      <c r="F12" s="18">
        <f t="shared" si="1"/>
        <v>-277365.01</v>
      </c>
      <c r="G12" s="22">
        <f t="shared" si="0"/>
        <v>1.3129900904349165E-3</v>
      </c>
      <c r="H12" s="19"/>
    </row>
    <row r="13" spans="1:11" ht="49.5" x14ac:dyDescent="0.3">
      <c r="A13" s="17" t="s">
        <v>25</v>
      </c>
      <c r="B13" s="23">
        <v>300547</v>
      </c>
      <c r="C13" s="23">
        <v>300547</v>
      </c>
      <c r="D13" s="23">
        <v>20000</v>
      </c>
      <c r="E13" s="23">
        <v>1100</v>
      </c>
      <c r="F13" s="18">
        <f t="shared" si="1"/>
        <v>-280547</v>
      </c>
      <c r="G13" s="22">
        <f t="shared" si="0"/>
        <v>6.5649520934126058E-4</v>
      </c>
      <c r="H13" s="19"/>
    </row>
    <row r="14" spans="1:11" ht="33" x14ac:dyDescent="0.3">
      <c r="A14" s="17" t="s">
        <v>26</v>
      </c>
      <c r="B14" s="23">
        <v>6826969</v>
      </c>
      <c r="C14" s="23">
        <v>6826969</v>
      </c>
      <c r="D14" s="23">
        <v>1323708.8999999999</v>
      </c>
      <c r="E14" s="23">
        <v>1216593.8999999999</v>
      </c>
      <c r="F14" s="18">
        <f t="shared" si="1"/>
        <v>-5503260.0999999996</v>
      </c>
      <c r="G14" s="22">
        <f t="shared" si="0"/>
        <v>4.3450427570619489E-2</v>
      </c>
    </row>
    <row r="15" spans="1:11" s="28" customFormat="1" ht="36" customHeight="1" x14ac:dyDescent="0.25">
      <c r="A15" s="29" t="s">
        <v>11</v>
      </c>
      <c r="B15" s="30">
        <f t="shared" ref="B15:G15" si="2">SUM(B2:B14)</f>
        <v>75571151</v>
      </c>
      <c r="C15" s="30">
        <f t="shared" si="2"/>
        <v>75763349.019999996</v>
      </c>
      <c r="D15" s="30">
        <f t="shared" si="2"/>
        <v>30464807.23</v>
      </c>
      <c r="E15" s="30">
        <f t="shared" si="2"/>
        <v>30321222.23</v>
      </c>
      <c r="F15" s="30">
        <f t="shared" si="2"/>
        <v>-45298541.789999999</v>
      </c>
      <c r="G15" s="31">
        <f t="shared" si="2"/>
        <v>1.0000000000000002</v>
      </c>
    </row>
    <row r="17" spans="2:15" x14ac:dyDescent="0.3">
      <c r="I17" s="15"/>
      <c r="J17" s="15"/>
      <c r="K17" s="15"/>
      <c r="L17" s="15"/>
      <c r="M17" s="15"/>
      <c r="N17" s="15"/>
    </row>
    <row r="18" spans="2:15" x14ac:dyDescent="0.3">
      <c r="B18" s="27"/>
      <c r="C18" s="27"/>
      <c r="D18" s="27"/>
      <c r="E18" s="27"/>
      <c r="H18" s="21"/>
      <c r="I18" s="24"/>
      <c r="J18" s="24"/>
      <c r="K18" s="24"/>
      <c r="L18" s="24"/>
      <c r="M18" s="24"/>
      <c r="N18" s="24"/>
      <c r="O18" s="20"/>
    </row>
    <row r="19" spans="2:15" x14ac:dyDescent="0.3">
      <c r="D19" s="14"/>
      <c r="I19" s="15"/>
      <c r="K19" s="15"/>
      <c r="L19" s="15"/>
      <c r="M19" s="15"/>
    </row>
    <row r="20" spans="2:15" x14ac:dyDescent="0.3">
      <c r="I20" s="15"/>
      <c r="K20" s="15"/>
      <c r="M20" s="15"/>
      <c r="O20" s="15"/>
    </row>
    <row r="21" spans="2:15" x14ac:dyDescent="0.3">
      <c r="I21" s="15"/>
      <c r="J21" s="15"/>
      <c r="K21" s="15"/>
      <c r="L21" s="15"/>
      <c r="M21" s="15"/>
      <c r="N21" s="15"/>
    </row>
    <row r="22" spans="2:15" x14ac:dyDescent="0.3">
      <c r="J22" s="26"/>
      <c r="N22" s="25"/>
    </row>
    <row r="24" spans="2:15" x14ac:dyDescent="0.3">
      <c r="J24" s="26"/>
    </row>
    <row r="27" spans="2:15" x14ac:dyDescent="0.3">
      <c r="N27" s="15"/>
    </row>
  </sheetData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zoomScaleSheetLayoutView="90" workbookViewId="0">
      <selection activeCell="C10" sqref="C10"/>
    </sheetView>
  </sheetViews>
  <sheetFormatPr baseColWidth="10" defaultColWidth="11.42578125" defaultRowHeight="13.5" x14ac:dyDescent="0.25"/>
  <cols>
    <col min="1" max="1" width="4" style="1" bestFit="1" customWidth="1"/>
    <col min="2" max="2" width="17.140625" style="1" customWidth="1"/>
    <col min="3" max="3" width="78.28515625" style="1" customWidth="1"/>
    <col min="4" max="4" width="12.5703125" style="1" customWidth="1"/>
    <col min="5" max="5" width="12.140625" style="1" customWidth="1"/>
    <col min="6" max="6" width="11.7109375" style="1" customWidth="1"/>
    <col min="7" max="7" width="12.85546875" style="1" customWidth="1"/>
    <col min="8" max="8" width="12.5703125" style="1" customWidth="1"/>
    <col min="9" max="9" width="11.7109375" style="1" customWidth="1"/>
    <col min="10" max="10" width="12.42578125" style="1" customWidth="1"/>
    <col min="11" max="11" width="6.7109375" style="1" customWidth="1"/>
    <col min="12" max="12" width="9.85546875" style="1" customWidth="1"/>
    <col min="13" max="13" width="11.140625" style="1" bestFit="1" customWidth="1"/>
    <col min="14" max="14" width="10.42578125" style="1" bestFit="1" customWidth="1"/>
    <col min="15" max="15" width="11" style="1" bestFit="1" customWidth="1"/>
    <col min="16" max="16" width="9.85546875" style="1" customWidth="1"/>
    <col min="17" max="17" width="9.28515625" style="1" customWidth="1"/>
    <col min="18" max="18" width="8.140625" style="1" customWidth="1"/>
    <col min="19" max="16384" width="11.42578125" style="1"/>
  </cols>
  <sheetData>
    <row r="1" spans="1:18" ht="14.25" thickBot="1" x14ac:dyDescent="0.3">
      <c r="B1" s="1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5">
      <c r="A2" s="34" t="s">
        <v>10</v>
      </c>
      <c r="B2" s="36" t="s">
        <v>9</v>
      </c>
      <c r="C2" s="36" t="s">
        <v>8</v>
      </c>
      <c r="D2" s="38" t="s">
        <v>7</v>
      </c>
      <c r="E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4.25" thickBot="1" x14ac:dyDescent="0.3">
      <c r="A3" s="35"/>
      <c r="B3" s="37"/>
      <c r="C3" s="37"/>
      <c r="D3" s="40"/>
      <c r="E3" s="4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11">
        <v>1</v>
      </c>
      <c r="B4" s="9" t="s">
        <v>12</v>
      </c>
      <c r="C4" s="8" t="s">
        <v>6</v>
      </c>
      <c r="D4" s="32" t="s">
        <v>0</v>
      </c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1">
        <v>2</v>
      </c>
      <c r="B5" s="4" t="s">
        <v>13</v>
      </c>
      <c r="C5" s="4" t="s">
        <v>5</v>
      </c>
      <c r="D5" s="42" t="s">
        <v>1</v>
      </c>
      <c r="E5" s="43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7" x14ac:dyDescent="0.25">
      <c r="A6" s="11">
        <v>3</v>
      </c>
      <c r="B6" s="4" t="s">
        <v>14</v>
      </c>
      <c r="C6" s="4" t="s">
        <v>4</v>
      </c>
      <c r="D6" s="42" t="s">
        <v>1</v>
      </c>
      <c r="E6" s="43"/>
      <c r="F6" s="7"/>
      <c r="G6" s="7"/>
      <c r="H6" s="7"/>
      <c r="I6" s="7"/>
      <c r="J6" s="7"/>
      <c r="K6" s="7"/>
      <c r="L6" s="6"/>
      <c r="M6" s="6"/>
      <c r="N6" s="6"/>
      <c r="O6" s="2"/>
      <c r="P6" s="2"/>
      <c r="Q6" s="2"/>
      <c r="R6" s="2"/>
    </row>
    <row r="7" spans="1:18" ht="27" x14ac:dyDescent="0.25">
      <c r="A7" s="11">
        <v>4</v>
      </c>
      <c r="B7" s="4" t="s">
        <v>15</v>
      </c>
      <c r="C7" s="4" t="s">
        <v>3</v>
      </c>
      <c r="D7" s="42" t="s">
        <v>1</v>
      </c>
      <c r="E7" s="43"/>
      <c r="F7" s="5"/>
      <c r="G7" s="5"/>
      <c r="H7" s="5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11">
        <v>5</v>
      </c>
      <c r="B8" s="4" t="s">
        <v>16</v>
      </c>
      <c r="C8" s="4" t="s">
        <v>2</v>
      </c>
      <c r="D8" s="42" t="s">
        <v>1</v>
      </c>
      <c r="E8" s="43"/>
      <c r="F8" s="5"/>
      <c r="G8" s="5"/>
      <c r="H8" s="5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11">
        <v>6</v>
      </c>
      <c r="B9" s="4" t="s">
        <v>17</v>
      </c>
      <c r="C9" s="4" t="s">
        <v>20</v>
      </c>
      <c r="D9" s="42" t="s">
        <v>1</v>
      </c>
      <c r="E9" s="43"/>
      <c r="F9" s="5"/>
      <c r="G9" s="5"/>
      <c r="H9" s="5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11">
        <v>7</v>
      </c>
      <c r="B10" s="3" t="s">
        <v>18</v>
      </c>
      <c r="C10" s="3" t="s">
        <v>21</v>
      </c>
      <c r="D10" s="42" t="s">
        <v>19</v>
      </c>
      <c r="E10" s="4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</sheetData>
  <mergeCells count="11">
    <mergeCell ref="D7:E7"/>
    <mergeCell ref="D5:E5"/>
    <mergeCell ref="D6:E6"/>
    <mergeCell ref="D10:E10"/>
    <mergeCell ref="D8:E8"/>
    <mergeCell ref="D9:E9"/>
    <mergeCell ref="D4:E4"/>
    <mergeCell ref="A2:A3"/>
    <mergeCell ref="B2:B3"/>
    <mergeCell ref="C2:C3"/>
    <mergeCell ref="D2:E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 Operativo Anual</vt:lpstr>
      <vt:lpstr>Instructivo</vt:lpstr>
      <vt:lpstr>Instructivo!Área_de_impresión</vt:lpstr>
      <vt:lpstr>'Programa Operativo Anual'!Área_de_impresión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ASHTI</dc:creator>
  <cp:lastModifiedBy>PYE-HUGO</cp:lastModifiedBy>
  <cp:lastPrinted>2025-07-04T22:02:41Z</cp:lastPrinted>
  <dcterms:created xsi:type="dcterms:W3CDTF">2017-03-07T21:32:59Z</dcterms:created>
  <dcterms:modified xsi:type="dcterms:W3CDTF">2025-07-07T21:41:56Z</dcterms:modified>
</cp:coreProperties>
</file>